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 4" sheetId="1" r:id="rId1"/>
  </sheets>
  <definedNames>
    <definedName name="_xlnm.Print_Area" localSheetId="0">'при 4'!$A$1:$J$63</definedName>
    <definedName name="п">#REF!</definedName>
    <definedName name="прил12">#REF!</definedName>
    <definedName name="прил5">#REF!</definedName>
  </definedNames>
  <calcPr fullCalcOnLoad="1"/>
</workbook>
</file>

<file path=xl/sharedStrings.xml><?xml version="1.0" encoding="utf-8"?>
<sst xmlns="http://schemas.openxmlformats.org/spreadsheetml/2006/main" count="161" uniqueCount="123">
  <si>
    <t>Наименование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</si>
  <si>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</si>
  <si>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</si>
  <si>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</si>
  <si>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</si>
  <si>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</si>
  <si>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</si>
  <si>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</si>
  <si>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</si>
  <si>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</si>
  <si>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</si>
  <si>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</si>
  <si>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</si>
  <si>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</si>
  <si>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</si>
  <si>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</si>
  <si>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</si>
  <si>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1 03 02000 01 0000 110</t>
  </si>
  <si>
    <t>Дотации бюджетам субъектов Российской Федерации и муниципальных образований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</si>
  <si>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</si>
  <si>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</si>
  <si>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</si>
  <si>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</si>
  <si>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</si>
  <si>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</si>
  <si>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</si>
  <si>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</si>
  <si>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</si>
  <si>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</si>
  <si>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</si>
  <si>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</si>
  <si>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</si>
  <si>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</si>
  <si>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</si>
  <si>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</si>
  <si>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</si>
  <si>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</si>
  <si>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</si>
  <si>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</si>
  <si>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</si>
  <si>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</si>
  <si>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</si>
  <si>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</si>
  <si>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</si>
  <si>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</si>
  <si>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</si>
  <si>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</si>
  <si>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</si>
  <si>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</si>
  <si>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</si>
  <si>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</si>
  <si>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</si>
  <si>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</si>
  <si>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</si>
  <si>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</si>
  <si>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</si>
  <si>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</si>
  <si>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</si>
  <si>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</si>
  <si>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</si>
  <si>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</si>
  <si>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</si>
  <si>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</si>
  <si>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</si>
  <si>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</si>
  <si>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</si>
  <si>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</si>
  <si>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</si>
  <si>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</si>
  <si>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</si>
  <si>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</si>
  <si>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</si>
  <si>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</si>
  <si>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</si>
  <si>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</si>
  <si>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</si>
  <si>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</si>
  <si>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</si>
  <si>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</si>
  <si>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</si>
  <si>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t>Проект</t>
  </si>
  <si>
    <t>1 00 00000 00 0000 000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</si>
  <si>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</si>
  <si>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</si>
  <si>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</si>
  <si>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(тыс. рублей )</t>
  </si>
  <si>
    <t>2 02 35118 10 0000 150</t>
  </si>
  <si>
    <t>Код главы администратора</t>
  </si>
  <si>
    <t>2 02 10000 00 0000 150</t>
  </si>
  <si>
    <t>2 02 30000 00 0000 150</t>
  </si>
  <si>
    <r>
      <t>Налог на имущество физических лиц</t>
    </r>
    <r>
      <rPr>
        <b/>
        <i/>
        <sz val="24"/>
        <rFont val="Times New Roman"/>
        <family val="1"/>
      </rPr>
      <t xml:space="preserve"> </t>
    </r>
    <r>
      <rPr>
        <b/>
        <i/>
        <sz val="24"/>
        <color indexed="10"/>
        <rFont val="Times New Roman"/>
        <family val="1"/>
      </rPr>
      <t xml:space="preserve"> </t>
    </r>
  </si>
  <si>
    <t>2 02 40000 00 0000 150</t>
  </si>
  <si>
    <t>Иные межбюджетные  трансферты</t>
  </si>
  <si>
    <t>Сумма на 2021 год</t>
  </si>
  <si>
    <t>Поступление доходов  в бюджет муниципального образования Шашикманское сельское поселение в 2021 году</t>
  </si>
  <si>
    <t>1 16 00000 00 0000 000</t>
  </si>
  <si>
    <t>ШТРАФЫ,САНКЦИИ,ВОЗМЕЩЕНИЕ УЩЕРБА</t>
  </si>
  <si>
    <t>906</t>
  </si>
  <si>
    <t>1 16 02020 02 0000 140</t>
  </si>
  <si>
    <t>Административные штрафы,установленные  законами субъектов Российской Федерации об административных правонарушениях,за нарушение муниципальных правовых контрактов</t>
  </si>
  <si>
    <t>Дотации  бюджетам сельских поселений на выравнивание бюджетной обеспеченности  из бюджета муниципальных районов</t>
  </si>
  <si>
    <t>2 02  20000 00 0000 000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</si>
  <si>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</si>
  <si>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</si>
  <si>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</si>
  <si>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(2938)</t>
  </si>
  <si>
    <t>2 02 40014 10 0000 150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</si>
  <si>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меснтого  значения в соответствии  с заключенными  соглашениями</t>
  </si>
  <si>
    <t>2 02 16001 10 0000 150</t>
  </si>
  <si>
    <t>Субсидии на софинансирование  расходов  местных бюджетов  на оплату  труда  и начисления на выплаты  по оплате труда  работников  бюджетной сферы  в Республике Алтай (через Министерство  финансов Республики Алтай)</t>
  </si>
  <si>
    <t>Изменеие (+/-)</t>
  </si>
  <si>
    <t xml:space="preserve">                                                                       Приложение 1
к решению «О бюджете муниципального   образования
 Шашикманское сельское поселение на 2021 год и на плановый период 2022-2023 годов"
</t>
  </si>
  <si>
    <t>Итого с изменениями на 2021 год</t>
  </si>
  <si>
    <t xml:space="preserve">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</si>
  <si>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2 02 45160 00 0000 150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</si>
  <si>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</si>
  <si>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2 02 45160 10 0000 150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</si>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</sst>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i/>
      <sz val="24"/>
      <color indexed="10"/>
      <name val="Times New Roman"/>
      <family val="1"/>
    </font>
    <font>
      <b/>
      <i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 vertical="justify"/>
    </xf>
    <xf numFmtId="0" fontId="10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justify" wrapText="1"/>
    </xf>
    <xf numFmtId="2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2" fontId="15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2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3" fillId="0" borderId="0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71"/>
  <sheetViews>
    <sheetView tabSelected="1" view="pageBreakPreview" zoomScale="42" zoomScaleSheetLayoutView="42" zoomScalePageLayoutView="0" workbookViewId="0" topLeftCell="A60">
      <selection activeCell="H59" sqref="H59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3" customWidth="1"/>
    <col min="4" max="4" width="130.875" style="6" customWidth="1"/>
    <col min="5" max="5" width="14.375" style="6" hidden="1" customWidth="1"/>
    <col min="6" max="6" width="25.375" style="6" hidden="1" customWidth="1"/>
    <col min="7" max="9" width="37.125" style="0" customWidth="1"/>
    <col min="10" max="10" width="38.00390625" style="0" customWidth="1"/>
  </cols>
  <sheetData>
    <row r="1" spans="2:10" s="1" customFormat="1" ht="27" customHeight="1">
      <c r="B1" s="40"/>
      <c r="C1" s="41"/>
      <c r="D1" s="42"/>
      <c r="E1" s="42"/>
      <c r="F1" s="44" t="s">
        <v>80</v>
      </c>
      <c r="G1" s="45"/>
      <c r="H1" s="45"/>
      <c r="I1" s="45"/>
      <c r="J1" s="40"/>
    </row>
    <row r="2" spans="2:10" s="1" customFormat="1" ht="332.25" customHeight="1">
      <c r="B2" s="40"/>
      <c r="C2" s="41"/>
      <c r="D2" s="42"/>
      <c r="E2" s="42"/>
      <c r="F2" s="43"/>
      <c r="G2" s="67" t="s">
        <v>111</v>
      </c>
      <c r="H2" s="67"/>
      <c r="I2" s="67"/>
      <c r="J2" s="44"/>
    </row>
    <row r="3" spans="2:10" s="8" customFormat="1" ht="66.75" customHeight="1">
      <c r="B3" s="65" t="s">
        <v>94</v>
      </c>
      <c r="C3" s="66"/>
      <c r="D3" s="66"/>
      <c r="E3" s="66"/>
      <c r="F3" s="66"/>
      <c r="G3" s="68" t="s">
        <v>85</v>
      </c>
      <c r="H3" s="68"/>
      <c r="I3" s="68"/>
      <c r="J3" s="16"/>
    </row>
    <row r="4" spans="2:10" s="8" customFormat="1" ht="150">
      <c r="B4" s="17" t="s">
        <v>87</v>
      </c>
      <c r="C4" s="17" t="s">
        <v>72</v>
      </c>
      <c r="D4" s="17" t="s">
        <v>0</v>
      </c>
      <c r="E4" s="17"/>
      <c r="F4" s="17" t="s">
        <v>69</v>
      </c>
      <c r="G4" s="17" t="s">
        <v>93</v>
      </c>
      <c r="H4" s="17" t="s">
        <v>110</v>
      </c>
      <c r="I4" s="17" t="s">
        <v>112</v>
      </c>
      <c r="J4" s="16"/>
    </row>
    <row r="5" spans="2:10" s="2" customFormat="1" ht="28.5" customHeight="1">
      <c r="B5" s="18">
        <v>1</v>
      </c>
      <c r="C5" s="18">
        <v>2</v>
      </c>
      <c r="D5" s="18">
        <v>3</v>
      </c>
      <c r="E5" s="19"/>
      <c r="F5" s="18">
        <v>4</v>
      </c>
      <c r="G5" s="59">
        <v>4</v>
      </c>
      <c r="H5" s="59">
        <v>5</v>
      </c>
      <c r="I5" s="59">
        <v>6</v>
      </c>
      <c r="J5" s="16"/>
    </row>
    <row r="6" spans="2:10" s="8" customFormat="1" ht="45.75" customHeight="1">
      <c r="B6" s="20" t="s">
        <v>20</v>
      </c>
      <c r="C6" s="21" t="s">
        <v>81</v>
      </c>
      <c r="D6" s="22" t="s">
        <v>32</v>
      </c>
      <c r="E6" s="23">
        <f>E7+E26</f>
        <v>5185.54</v>
      </c>
      <c r="F6" s="23">
        <f>F7</f>
        <v>0</v>
      </c>
      <c r="G6" s="57">
        <f>G7</f>
        <v>405.5</v>
      </c>
      <c r="H6" s="57">
        <f>H7</f>
        <v>0</v>
      </c>
      <c r="I6" s="57">
        <f>G6+H6</f>
        <v>405.5</v>
      </c>
      <c r="J6" s="16"/>
    </row>
    <row r="7" spans="2:10" s="8" customFormat="1" ht="34.5" customHeight="1">
      <c r="B7" s="47"/>
      <c r="C7" s="21"/>
      <c r="D7" s="22" t="s">
        <v>33</v>
      </c>
      <c r="E7" s="23">
        <f>E8+E12+E17+E20</f>
        <v>5185.54</v>
      </c>
      <c r="F7" s="23">
        <f>F8+F17+F20+F40</f>
        <v>0</v>
      </c>
      <c r="G7" s="57">
        <f>G8+G17+G20</f>
        <v>405.5</v>
      </c>
      <c r="H7" s="57">
        <f>H8+H17+H20+H23+H42</f>
        <v>0</v>
      </c>
      <c r="I7" s="57">
        <f>G7+H7</f>
        <v>405.5</v>
      </c>
      <c r="J7" s="16"/>
    </row>
    <row r="8" spans="2:10" s="8" customFormat="1" ht="64.5" customHeight="1">
      <c r="B8" s="26" t="s">
        <v>20</v>
      </c>
      <c r="C8" s="50" t="s">
        <v>1</v>
      </c>
      <c r="D8" s="19" t="s">
        <v>2</v>
      </c>
      <c r="E8" s="25">
        <f>E9+E10+E11</f>
        <v>1022.21</v>
      </c>
      <c r="F8" s="25">
        <f>F9+F10+F11</f>
        <v>0</v>
      </c>
      <c r="G8" s="56">
        <f>G9</f>
        <v>34</v>
      </c>
      <c r="H8" s="56">
        <f>H9</f>
        <v>0</v>
      </c>
      <c r="I8" s="56">
        <f>G8+H8</f>
        <v>34</v>
      </c>
      <c r="J8" s="16"/>
    </row>
    <row r="9" spans="2:10" s="8" customFormat="1" ht="152.25" customHeight="1">
      <c r="B9" s="18">
        <v>182</v>
      </c>
      <c r="C9" s="50" t="s">
        <v>34</v>
      </c>
      <c r="D9" s="19" t="s">
        <v>79</v>
      </c>
      <c r="E9" s="25">
        <v>1022.21</v>
      </c>
      <c r="F9" s="25">
        <v>0</v>
      </c>
      <c r="G9" s="56">
        <v>34</v>
      </c>
      <c r="H9" s="56">
        <v>0</v>
      </c>
      <c r="I9" s="56">
        <f>G9+H9</f>
        <v>34</v>
      </c>
      <c r="J9" s="16"/>
    </row>
    <row r="10" spans="2:10" s="8" customFormat="1" ht="113.25" customHeight="1" hidden="1">
      <c r="B10" s="18">
        <v>182</v>
      </c>
      <c r="C10" s="27" t="s">
        <v>35</v>
      </c>
      <c r="D10" s="28" t="s">
        <v>36</v>
      </c>
      <c r="E10" s="25">
        <v>0</v>
      </c>
      <c r="F10" s="25"/>
      <c r="G10" s="56"/>
      <c r="H10" s="56"/>
      <c r="I10" s="56"/>
      <c r="J10" s="16"/>
    </row>
    <row r="11" spans="2:10" s="8" customFormat="1" ht="53.25" customHeight="1" hidden="1">
      <c r="B11" s="18">
        <v>182</v>
      </c>
      <c r="C11" s="27" t="s">
        <v>37</v>
      </c>
      <c r="D11" s="28" t="s">
        <v>38</v>
      </c>
      <c r="E11" s="25">
        <v>0</v>
      </c>
      <c r="F11" s="25"/>
      <c r="G11" s="56"/>
      <c r="H11" s="56"/>
      <c r="I11" s="56"/>
      <c r="J11" s="16"/>
    </row>
    <row r="12" spans="2:10" s="8" customFormat="1" ht="61.5" hidden="1">
      <c r="B12" s="26" t="s">
        <v>21</v>
      </c>
      <c r="C12" s="27" t="s">
        <v>17</v>
      </c>
      <c r="D12" s="19" t="s">
        <v>3</v>
      </c>
      <c r="E12" s="25">
        <f>E16+E15+E14+E13</f>
        <v>0</v>
      </c>
      <c r="F12" s="25">
        <f>F16+F15+F14+F13</f>
        <v>0</v>
      </c>
      <c r="G12" s="56"/>
      <c r="H12" s="56"/>
      <c r="I12" s="56"/>
      <c r="J12" s="16"/>
    </row>
    <row r="13" spans="2:10" s="8" customFormat="1" ht="61.5" hidden="1">
      <c r="B13" s="18">
        <v>100</v>
      </c>
      <c r="C13" s="27" t="s">
        <v>22</v>
      </c>
      <c r="D13" s="29" t="s">
        <v>39</v>
      </c>
      <c r="E13" s="18">
        <v>0</v>
      </c>
      <c r="F13" s="18">
        <v>0</v>
      </c>
      <c r="G13" s="56"/>
      <c r="H13" s="56"/>
      <c r="I13" s="56"/>
      <c r="J13" s="16"/>
    </row>
    <row r="14" spans="2:10" s="8" customFormat="1" ht="123" hidden="1">
      <c r="B14" s="18">
        <v>100</v>
      </c>
      <c r="C14" s="27" t="s">
        <v>23</v>
      </c>
      <c r="D14" s="29" t="s">
        <v>40</v>
      </c>
      <c r="E14" s="18">
        <v>0</v>
      </c>
      <c r="F14" s="18">
        <v>0</v>
      </c>
      <c r="G14" s="56"/>
      <c r="H14" s="56"/>
      <c r="I14" s="56"/>
      <c r="J14" s="16"/>
    </row>
    <row r="15" spans="2:10" s="8" customFormat="1" ht="92.25" hidden="1">
      <c r="B15" s="18">
        <v>100</v>
      </c>
      <c r="C15" s="27" t="s">
        <v>24</v>
      </c>
      <c r="D15" s="29" t="s">
        <v>41</v>
      </c>
      <c r="E15" s="25">
        <v>0</v>
      </c>
      <c r="F15" s="25">
        <v>0</v>
      </c>
      <c r="G15" s="56"/>
      <c r="H15" s="56"/>
      <c r="I15" s="56"/>
      <c r="J15" s="16"/>
    </row>
    <row r="16" spans="2:10" s="8" customFormat="1" ht="92.25" hidden="1">
      <c r="B16" s="18">
        <v>100</v>
      </c>
      <c r="C16" s="27" t="s">
        <v>25</v>
      </c>
      <c r="D16" s="29" t="s">
        <v>41</v>
      </c>
      <c r="E16" s="25">
        <v>0</v>
      </c>
      <c r="F16" s="18">
        <v>0</v>
      </c>
      <c r="G16" s="56"/>
      <c r="H16" s="56"/>
      <c r="I16" s="56"/>
      <c r="J16" s="16"/>
    </row>
    <row r="17" spans="2:10" s="9" customFormat="1" ht="42.75" customHeight="1">
      <c r="B17" s="20" t="s">
        <v>20</v>
      </c>
      <c r="C17" s="21" t="s">
        <v>4</v>
      </c>
      <c r="D17" s="22" t="s">
        <v>5</v>
      </c>
      <c r="E17" s="23">
        <f aca="true" t="shared" si="0" ref="E17:G18">E18</f>
        <v>50</v>
      </c>
      <c r="F17" s="23">
        <f t="shared" si="0"/>
        <v>0</v>
      </c>
      <c r="G17" s="57">
        <f t="shared" si="0"/>
        <v>67</v>
      </c>
      <c r="H17" s="57">
        <f>H18</f>
        <v>0</v>
      </c>
      <c r="I17" s="57">
        <f>G17+H17</f>
        <v>67</v>
      </c>
      <c r="J17" s="30"/>
    </row>
    <row r="18" spans="2:10" s="8" customFormat="1" ht="45" customHeight="1">
      <c r="B18" s="26" t="s">
        <v>26</v>
      </c>
      <c r="C18" s="18" t="s">
        <v>6</v>
      </c>
      <c r="D18" s="19" t="s">
        <v>7</v>
      </c>
      <c r="E18" s="25">
        <f t="shared" si="0"/>
        <v>50</v>
      </c>
      <c r="F18" s="25">
        <f t="shared" si="0"/>
        <v>0</v>
      </c>
      <c r="G18" s="56">
        <f t="shared" si="0"/>
        <v>67</v>
      </c>
      <c r="H18" s="56">
        <f>H19</f>
        <v>0</v>
      </c>
      <c r="I18" s="56">
        <f>G18+H18</f>
        <v>67</v>
      </c>
      <c r="J18" s="16"/>
    </row>
    <row r="19" spans="2:10" s="8" customFormat="1" ht="57.75" customHeight="1">
      <c r="B19" s="18">
        <v>182</v>
      </c>
      <c r="C19" s="18" t="s">
        <v>42</v>
      </c>
      <c r="D19" s="19" t="s">
        <v>7</v>
      </c>
      <c r="E19" s="25">
        <v>50</v>
      </c>
      <c r="F19" s="25"/>
      <c r="G19" s="56">
        <v>67</v>
      </c>
      <c r="H19" s="56">
        <v>0</v>
      </c>
      <c r="I19" s="56">
        <f>G19+H19</f>
        <v>67</v>
      </c>
      <c r="J19" s="16"/>
    </row>
    <row r="20" spans="2:10" s="9" customFormat="1" ht="46.5" customHeight="1">
      <c r="B20" s="20" t="s">
        <v>20</v>
      </c>
      <c r="C20" s="55" t="s">
        <v>8</v>
      </c>
      <c r="D20" s="22" t="s">
        <v>9</v>
      </c>
      <c r="E20" s="23">
        <f>E21+E23</f>
        <v>4113.33</v>
      </c>
      <c r="F20" s="23">
        <f>F21+F23</f>
        <v>0</v>
      </c>
      <c r="G20" s="57">
        <f>G21+G23</f>
        <v>304.5</v>
      </c>
      <c r="H20" s="57">
        <f>H21+H23</f>
        <v>0</v>
      </c>
      <c r="I20" s="57">
        <f>I21+I23</f>
        <v>304.5</v>
      </c>
      <c r="J20" s="30"/>
    </row>
    <row r="21" spans="2:10" s="9" customFormat="1" ht="54.75" customHeight="1">
      <c r="B21" s="20" t="s">
        <v>20</v>
      </c>
      <c r="C21" s="21" t="s">
        <v>43</v>
      </c>
      <c r="D21" s="22" t="s">
        <v>90</v>
      </c>
      <c r="E21" s="23">
        <f>E22</f>
        <v>562.5</v>
      </c>
      <c r="F21" s="23"/>
      <c r="G21" s="57">
        <f>G22</f>
        <v>40.5</v>
      </c>
      <c r="H21" s="57">
        <f>H22</f>
        <v>0</v>
      </c>
      <c r="I21" s="57">
        <f>G21+H21</f>
        <v>40.5</v>
      </c>
      <c r="J21" s="30"/>
    </row>
    <row r="22" spans="2:10" s="9" customFormat="1" ht="97.5" customHeight="1">
      <c r="B22" s="18">
        <v>182</v>
      </c>
      <c r="C22" s="18" t="s">
        <v>44</v>
      </c>
      <c r="D22" s="29" t="s">
        <v>45</v>
      </c>
      <c r="E22" s="25">
        <v>562.5</v>
      </c>
      <c r="F22" s="25"/>
      <c r="G22" s="56">
        <v>40.5</v>
      </c>
      <c r="H22" s="56">
        <v>0</v>
      </c>
      <c r="I22" s="56">
        <f>G22+H22</f>
        <v>40.5</v>
      </c>
      <c r="J22" s="30"/>
    </row>
    <row r="23" spans="2:10" s="8" customFormat="1" ht="48" customHeight="1">
      <c r="B23" s="20" t="s">
        <v>20</v>
      </c>
      <c r="C23" s="21" t="s">
        <v>46</v>
      </c>
      <c r="D23" s="22" t="s">
        <v>82</v>
      </c>
      <c r="E23" s="23">
        <f>E24+E25</f>
        <v>3550.83</v>
      </c>
      <c r="F23" s="23">
        <f>F24+F25</f>
        <v>0</v>
      </c>
      <c r="G23" s="57">
        <f>G24+G25</f>
        <v>264</v>
      </c>
      <c r="H23" s="57">
        <f>H24+H25</f>
        <v>0</v>
      </c>
      <c r="I23" s="57">
        <f>G23+H23</f>
        <v>264</v>
      </c>
      <c r="J23" s="16"/>
    </row>
    <row r="24" spans="2:10" s="8" customFormat="1" ht="72" customHeight="1">
      <c r="B24" s="51" t="s">
        <v>26</v>
      </c>
      <c r="C24" s="52" t="s">
        <v>83</v>
      </c>
      <c r="D24" s="53" t="s">
        <v>73</v>
      </c>
      <c r="E24" s="49">
        <v>2847.31</v>
      </c>
      <c r="F24" s="49"/>
      <c r="G24" s="56">
        <v>70</v>
      </c>
      <c r="H24" s="56">
        <v>0</v>
      </c>
      <c r="I24" s="56">
        <f>G24+H24</f>
        <v>70</v>
      </c>
      <c r="J24" s="16"/>
    </row>
    <row r="25" spans="2:10" s="8" customFormat="1" ht="69.75" customHeight="1">
      <c r="B25" s="51" t="s">
        <v>26</v>
      </c>
      <c r="C25" s="52" t="s">
        <v>70</v>
      </c>
      <c r="D25" s="54" t="s">
        <v>71</v>
      </c>
      <c r="E25" s="49">
        <v>703.52</v>
      </c>
      <c r="F25" s="49"/>
      <c r="G25" s="56">
        <v>194</v>
      </c>
      <c r="H25" s="56">
        <v>0</v>
      </c>
      <c r="I25" s="56">
        <f>G25+H25</f>
        <v>194</v>
      </c>
      <c r="J25" s="16"/>
    </row>
    <row r="26" spans="2:10" s="8" customFormat="1" ht="16.5" customHeight="1" hidden="1">
      <c r="B26" s="26"/>
      <c r="C26" s="18"/>
      <c r="D26" s="19" t="s">
        <v>10</v>
      </c>
      <c r="E26" s="25">
        <v>0</v>
      </c>
      <c r="F26" s="25">
        <f>F27+F33+F37</f>
        <v>0</v>
      </c>
      <c r="G26" s="56"/>
      <c r="H26" s="56"/>
      <c r="I26" s="56"/>
      <c r="J26" s="16"/>
    </row>
    <row r="27" spans="2:10" s="9" customFormat="1" ht="60" hidden="1">
      <c r="B27" s="20" t="s">
        <v>20</v>
      </c>
      <c r="C27" s="21" t="s">
        <v>11</v>
      </c>
      <c r="D27" s="22" t="s">
        <v>12</v>
      </c>
      <c r="E27" s="23">
        <f>E28</f>
        <v>0</v>
      </c>
      <c r="F27" s="23">
        <f>F28</f>
        <v>0</v>
      </c>
      <c r="G27" s="57"/>
      <c r="H27" s="57"/>
      <c r="I27" s="57"/>
      <c r="J27" s="30"/>
    </row>
    <row r="28" spans="2:10" s="8" customFormat="1" ht="184.5" hidden="1">
      <c r="B28" s="26" t="s">
        <v>20</v>
      </c>
      <c r="C28" s="18" t="s">
        <v>27</v>
      </c>
      <c r="D28" s="28" t="s">
        <v>47</v>
      </c>
      <c r="E28" s="25">
        <v>0</v>
      </c>
      <c r="F28" s="25">
        <v>0</v>
      </c>
      <c r="G28" s="56"/>
      <c r="H28" s="56"/>
      <c r="I28" s="56"/>
      <c r="J28" s="16"/>
    </row>
    <row r="29" spans="2:10" s="8" customFormat="1" ht="153.75" hidden="1">
      <c r="B29" s="26" t="s">
        <v>20</v>
      </c>
      <c r="C29" s="18" t="s">
        <v>48</v>
      </c>
      <c r="D29" s="31" t="s">
        <v>49</v>
      </c>
      <c r="E29" s="25">
        <v>0</v>
      </c>
      <c r="F29" s="25">
        <v>0</v>
      </c>
      <c r="G29" s="56"/>
      <c r="H29" s="56"/>
      <c r="I29" s="56"/>
      <c r="J29" s="16"/>
    </row>
    <row r="30" spans="2:10" s="8" customFormat="1" ht="130.5" customHeight="1" hidden="1">
      <c r="B30" s="26" t="s">
        <v>50</v>
      </c>
      <c r="C30" s="18" t="s">
        <v>51</v>
      </c>
      <c r="D30" s="28" t="s">
        <v>52</v>
      </c>
      <c r="E30" s="25">
        <v>0</v>
      </c>
      <c r="F30" s="25">
        <v>0</v>
      </c>
      <c r="G30" s="56"/>
      <c r="H30" s="56"/>
      <c r="I30" s="56"/>
      <c r="J30" s="16"/>
    </row>
    <row r="31" spans="2:10" s="8" customFormat="1" ht="184.5" hidden="1">
      <c r="B31" s="26" t="s">
        <v>20</v>
      </c>
      <c r="C31" s="18" t="s">
        <v>53</v>
      </c>
      <c r="D31" s="19" t="s">
        <v>54</v>
      </c>
      <c r="E31" s="25">
        <f>E32</f>
        <v>0</v>
      </c>
      <c r="F31" s="25">
        <v>0</v>
      </c>
      <c r="G31" s="56"/>
      <c r="H31" s="56"/>
      <c r="I31" s="56"/>
      <c r="J31" s="16"/>
    </row>
    <row r="32" spans="2:10" s="8" customFormat="1" ht="123" hidden="1">
      <c r="B32" s="26" t="s">
        <v>19</v>
      </c>
      <c r="C32" s="18" t="s">
        <v>55</v>
      </c>
      <c r="D32" s="28" t="s">
        <v>56</v>
      </c>
      <c r="E32" s="25">
        <v>0</v>
      </c>
      <c r="F32" s="25">
        <v>0</v>
      </c>
      <c r="G32" s="56"/>
      <c r="H32" s="56"/>
      <c r="I32" s="56"/>
      <c r="J32" s="16"/>
    </row>
    <row r="33" spans="2:10" s="9" customFormat="1" ht="60.75" hidden="1">
      <c r="B33" s="26" t="s">
        <v>20</v>
      </c>
      <c r="C33" s="21" t="s">
        <v>13</v>
      </c>
      <c r="D33" s="22" t="s">
        <v>57</v>
      </c>
      <c r="E33" s="23">
        <f aca="true" t="shared" si="1" ref="E33:F35">E34</f>
        <v>0</v>
      </c>
      <c r="F33" s="23">
        <f t="shared" si="1"/>
        <v>0</v>
      </c>
      <c r="G33" s="57"/>
      <c r="H33" s="57"/>
      <c r="I33" s="57"/>
      <c r="J33" s="30"/>
    </row>
    <row r="34" spans="2:10" s="8" customFormat="1" ht="30.75" hidden="1">
      <c r="B34" s="26" t="s">
        <v>20</v>
      </c>
      <c r="C34" s="18" t="s">
        <v>28</v>
      </c>
      <c r="D34" s="24" t="s">
        <v>29</v>
      </c>
      <c r="E34" s="25">
        <f t="shared" si="1"/>
        <v>0</v>
      </c>
      <c r="F34" s="25">
        <f t="shared" si="1"/>
        <v>0</v>
      </c>
      <c r="G34" s="56"/>
      <c r="H34" s="56"/>
      <c r="I34" s="56"/>
      <c r="J34" s="16"/>
    </row>
    <row r="35" spans="2:10" s="8" customFormat="1" ht="30.75" hidden="1">
      <c r="B35" s="26" t="s">
        <v>20</v>
      </c>
      <c r="C35" s="18" t="s">
        <v>58</v>
      </c>
      <c r="D35" s="32" t="s">
        <v>59</v>
      </c>
      <c r="E35" s="25">
        <f t="shared" si="1"/>
        <v>0</v>
      </c>
      <c r="F35" s="25">
        <f t="shared" si="1"/>
        <v>0</v>
      </c>
      <c r="G35" s="56"/>
      <c r="H35" s="56"/>
      <c r="I35" s="56"/>
      <c r="J35" s="16"/>
    </row>
    <row r="36" spans="2:10" s="8" customFormat="1" ht="61.5" hidden="1">
      <c r="B36" s="26" t="s">
        <v>19</v>
      </c>
      <c r="C36" s="18" t="s">
        <v>30</v>
      </c>
      <c r="D36" s="28" t="s">
        <v>31</v>
      </c>
      <c r="E36" s="25">
        <v>0</v>
      </c>
      <c r="F36" s="25">
        <v>0</v>
      </c>
      <c r="G36" s="56"/>
      <c r="H36" s="56"/>
      <c r="I36" s="56"/>
      <c r="J36" s="16"/>
    </row>
    <row r="37" spans="2:10" s="9" customFormat="1" ht="60.75" hidden="1">
      <c r="B37" s="26" t="s">
        <v>20</v>
      </c>
      <c r="C37" s="21" t="s">
        <v>60</v>
      </c>
      <c r="D37" s="22" t="s">
        <v>14</v>
      </c>
      <c r="E37" s="23">
        <f>E38</f>
        <v>0</v>
      </c>
      <c r="F37" s="23">
        <f>F38</f>
        <v>0</v>
      </c>
      <c r="G37" s="57"/>
      <c r="H37" s="57"/>
      <c r="I37" s="57"/>
      <c r="J37" s="30"/>
    </row>
    <row r="38" spans="2:10" s="8" customFormat="1" ht="123" hidden="1">
      <c r="B38" s="26" t="s">
        <v>20</v>
      </c>
      <c r="C38" s="18" t="s">
        <v>61</v>
      </c>
      <c r="D38" s="28" t="s">
        <v>62</v>
      </c>
      <c r="E38" s="25">
        <f>E39</f>
        <v>0</v>
      </c>
      <c r="F38" s="25">
        <f>F39</f>
        <v>0</v>
      </c>
      <c r="G38" s="56"/>
      <c r="H38" s="56"/>
      <c r="I38" s="56"/>
      <c r="J38" s="16"/>
    </row>
    <row r="39" spans="2:10" s="8" customFormat="1" ht="92.25" hidden="1">
      <c r="B39" s="26" t="s">
        <v>50</v>
      </c>
      <c r="C39" s="18" t="s">
        <v>63</v>
      </c>
      <c r="D39" s="28" t="s">
        <v>64</v>
      </c>
      <c r="E39" s="25">
        <v>0</v>
      </c>
      <c r="F39" s="25">
        <v>0</v>
      </c>
      <c r="G39" s="56"/>
      <c r="H39" s="56"/>
      <c r="I39" s="56"/>
      <c r="J39" s="16"/>
    </row>
    <row r="40" spans="2:10" s="8" customFormat="1" ht="51" customHeight="1" hidden="1">
      <c r="B40" s="26" t="s">
        <v>20</v>
      </c>
      <c r="C40" s="21" t="s">
        <v>78</v>
      </c>
      <c r="D40" s="22" t="s">
        <v>76</v>
      </c>
      <c r="E40" s="25"/>
      <c r="F40" s="25"/>
      <c r="G40" s="56"/>
      <c r="H40" s="56"/>
      <c r="I40" s="56"/>
      <c r="J40" s="16"/>
    </row>
    <row r="41" spans="2:10" s="8" customFormat="1" ht="204.75" customHeight="1" hidden="1">
      <c r="B41" s="26" t="s">
        <v>19</v>
      </c>
      <c r="C41" s="18" t="s">
        <v>77</v>
      </c>
      <c r="D41" s="29" t="s">
        <v>75</v>
      </c>
      <c r="E41" s="25"/>
      <c r="F41" s="25"/>
      <c r="G41" s="56"/>
      <c r="H41" s="56"/>
      <c r="I41" s="56"/>
      <c r="J41" s="16"/>
    </row>
    <row r="42" spans="2:10" s="8" customFormat="1" ht="67.5" customHeight="1">
      <c r="B42" s="20" t="s">
        <v>20</v>
      </c>
      <c r="C42" s="21" t="s">
        <v>95</v>
      </c>
      <c r="D42" s="48" t="s">
        <v>96</v>
      </c>
      <c r="E42" s="23"/>
      <c r="F42" s="23"/>
      <c r="G42" s="57">
        <f>G43</f>
        <v>1</v>
      </c>
      <c r="H42" s="57">
        <f>H43</f>
        <v>0</v>
      </c>
      <c r="I42" s="57">
        <f aca="true" t="shared" si="2" ref="I42:I48">G42+H42</f>
        <v>1</v>
      </c>
      <c r="J42" s="16"/>
    </row>
    <row r="43" spans="2:10" s="8" customFormat="1" ht="114" customHeight="1">
      <c r="B43" s="26" t="s">
        <v>97</v>
      </c>
      <c r="C43" s="18" t="s">
        <v>98</v>
      </c>
      <c r="D43" s="29" t="s">
        <v>99</v>
      </c>
      <c r="E43" s="25"/>
      <c r="F43" s="25"/>
      <c r="G43" s="56">
        <v>1</v>
      </c>
      <c r="H43" s="56">
        <v>0</v>
      </c>
      <c r="I43" s="56">
        <f t="shared" si="2"/>
        <v>1</v>
      </c>
      <c r="J43" s="16"/>
    </row>
    <row r="44" spans="2:10" s="10" customFormat="1" ht="54" customHeight="1">
      <c r="B44" s="20" t="s">
        <v>20</v>
      </c>
      <c r="C44" s="21" t="s">
        <v>15</v>
      </c>
      <c r="D44" s="22" t="s">
        <v>65</v>
      </c>
      <c r="E44" s="23" t="e">
        <f aca="true" t="shared" si="3" ref="E44:F46">E45</f>
        <v>#REF!</v>
      </c>
      <c r="F44" s="23" t="e">
        <f t="shared" si="3"/>
        <v>#REF!</v>
      </c>
      <c r="G44" s="57">
        <f>G45</f>
        <v>3490.8999999999996</v>
      </c>
      <c r="H44" s="57">
        <f>H45+H59</f>
        <v>844.58</v>
      </c>
      <c r="I44" s="57">
        <f t="shared" si="2"/>
        <v>4335.48</v>
      </c>
      <c r="J44" s="33"/>
    </row>
    <row r="45" spans="2:10" s="11" customFormat="1" ht="73.5" customHeight="1">
      <c r="B45" s="20" t="s">
        <v>20</v>
      </c>
      <c r="C45" s="21" t="s">
        <v>66</v>
      </c>
      <c r="D45" s="22" t="s">
        <v>16</v>
      </c>
      <c r="E45" s="23" t="e">
        <f>#REF!</f>
        <v>#REF!</v>
      </c>
      <c r="F45" s="23" t="e">
        <f>F46+F53</f>
        <v>#REF!</v>
      </c>
      <c r="G45" s="58">
        <f>G46+G48+G53+G55</f>
        <v>3490.8999999999996</v>
      </c>
      <c r="H45" s="58">
        <f>H46+H48+H53+H55</f>
        <v>902</v>
      </c>
      <c r="I45" s="58">
        <f t="shared" si="2"/>
        <v>4392.9</v>
      </c>
      <c r="J45" s="34"/>
    </row>
    <row r="46" spans="2:10" s="11" customFormat="1" ht="60.75">
      <c r="B46" s="20" t="s">
        <v>19</v>
      </c>
      <c r="C46" s="21" t="s">
        <v>88</v>
      </c>
      <c r="D46" s="22" t="s">
        <v>18</v>
      </c>
      <c r="E46" s="23" t="e">
        <f t="shared" si="3"/>
        <v>#REF!</v>
      </c>
      <c r="F46" s="23" t="e">
        <f t="shared" si="3"/>
        <v>#REF!</v>
      </c>
      <c r="G46" s="57">
        <f>G47</f>
        <v>2535.6</v>
      </c>
      <c r="H46" s="57">
        <f>H47</f>
        <v>0</v>
      </c>
      <c r="I46" s="57">
        <f t="shared" si="2"/>
        <v>2535.6</v>
      </c>
      <c r="J46" s="34"/>
    </row>
    <row r="47" spans="2:10" s="11" customFormat="1" ht="81.75" customHeight="1">
      <c r="B47" s="26" t="s">
        <v>19</v>
      </c>
      <c r="C47" s="18" t="s">
        <v>108</v>
      </c>
      <c r="D47" s="28" t="s">
        <v>100</v>
      </c>
      <c r="E47" s="25" t="e">
        <f>#REF!</f>
        <v>#REF!</v>
      </c>
      <c r="F47" s="25" t="e">
        <f>#REF!</f>
        <v>#REF!</v>
      </c>
      <c r="G47" s="58">
        <v>2535.6</v>
      </c>
      <c r="H47" s="58">
        <v>0</v>
      </c>
      <c r="I47" s="58">
        <f t="shared" si="2"/>
        <v>2535.6</v>
      </c>
      <c r="J47" s="34"/>
    </row>
    <row r="48" spans="2:10" s="11" customFormat="1" ht="96.75" customHeight="1">
      <c r="B48" s="21">
        <v>801</v>
      </c>
      <c r="C48" s="21" t="s">
        <v>101</v>
      </c>
      <c r="D48" s="62" t="s">
        <v>102</v>
      </c>
      <c r="E48" s="23">
        <v>2124.8</v>
      </c>
      <c r="F48" s="23">
        <v>0</v>
      </c>
      <c r="G48" s="60">
        <f>G51</f>
        <v>786.1</v>
      </c>
      <c r="H48" s="60">
        <f>H51+H52</f>
        <v>300</v>
      </c>
      <c r="I48" s="60">
        <f t="shared" si="2"/>
        <v>1086.1</v>
      </c>
      <c r="J48" s="34"/>
    </row>
    <row r="49" spans="2:10" s="11" customFormat="1" ht="0.75" customHeight="1">
      <c r="B49" s="26" t="s">
        <v>20</v>
      </c>
      <c r="C49" s="35">
        <v>2</v>
      </c>
      <c r="D49" s="36" t="s">
        <v>68</v>
      </c>
      <c r="E49" s="25">
        <v>0</v>
      </c>
      <c r="F49" s="25" t="e">
        <f>#REF!</f>
        <v>#REF!</v>
      </c>
      <c r="G49" s="58"/>
      <c r="H49" s="58"/>
      <c r="I49" s="58"/>
      <c r="J49" s="34"/>
    </row>
    <row r="50" spans="2:10" s="11" customFormat="1" ht="228.75" customHeight="1" hidden="1">
      <c r="B50" s="37"/>
      <c r="C50" s="38"/>
      <c r="D50" s="19"/>
      <c r="E50" s="25"/>
      <c r="F50" s="25"/>
      <c r="G50" s="58"/>
      <c r="H50" s="58"/>
      <c r="I50" s="58"/>
      <c r="J50" s="34"/>
    </row>
    <row r="51" spans="2:10" s="11" customFormat="1" ht="77.25" customHeight="1">
      <c r="B51" s="37" t="s">
        <v>19</v>
      </c>
      <c r="C51" s="38" t="s">
        <v>103</v>
      </c>
      <c r="D51" s="19" t="s">
        <v>104</v>
      </c>
      <c r="E51" s="25"/>
      <c r="F51" s="25"/>
      <c r="G51" s="58">
        <f>G52</f>
        <v>786.1</v>
      </c>
      <c r="H51" s="58">
        <v>300</v>
      </c>
      <c r="I51" s="58">
        <f aca="true" t="shared" si="4" ref="I51:I62">G51+H51</f>
        <v>1086.1</v>
      </c>
      <c r="J51" s="34"/>
    </row>
    <row r="52" spans="2:10" s="11" customFormat="1" ht="126.75" customHeight="1">
      <c r="B52" s="37"/>
      <c r="C52" s="61" t="s">
        <v>105</v>
      </c>
      <c r="D52" s="19" t="s">
        <v>109</v>
      </c>
      <c r="E52" s="25"/>
      <c r="F52" s="25"/>
      <c r="G52" s="58">
        <v>786.1</v>
      </c>
      <c r="H52" s="58">
        <v>0</v>
      </c>
      <c r="I52" s="58">
        <f t="shared" si="4"/>
        <v>786.1</v>
      </c>
      <c r="J52" s="34"/>
    </row>
    <row r="53" spans="2:10" s="11" customFormat="1" ht="72.75" customHeight="1">
      <c r="B53" s="46" t="s">
        <v>20</v>
      </c>
      <c r="C53" s="21" t="s">
        <v>89</v>
      </c>
      <c r="D53" s="22" t="s">
        <v>74</v>
      </c>
      <c r="E53" s="23"/>
      <c r="F53" s="23">
        <f>F54</f>
        <v>0</v>
      </c>
      <c r="G53" s="57">
        <f>G54</f>
        <v>103.2</v>
      </c>
      <c r="H53" s="57">
        <f>H54</f>
        <v>0</v>
      </c>
      <c r="I53" s="57">
        <f t="shared" si="4"/>
        <v>103.2</v>
      </c>
      <c r="J53" s="34"/>
    </row>
    <row r="54" spans="2:10" s="11" customFormat="1" ht="86.25" customHeight="1">
      <c r="B54" s="37" t="s">
        <v>19</v>
      </c>
      <c r="C54" s="18" t="s">
        <v>86</v>
      </c>
      <c r="D54" s="29" t="s">
        <v>84</v>
      </c>
      <c r="E54" s="25"/>
      <c r="F54" s="25"/>
      <c r="G54" s="58">
        <v>103.2</v>
      </c>
      <c r="H54" s="58">
        <v>0</v>
      </c>
      <c r="I54" s="58">
        <f t="shared" si="4"/>
        <v>103.2</v>
      </c>
      <c r="J54" s="34"/>
    </row>
    <row r="55" spans="2:10" s="11" customFormat="1" ht="86.25" customHeight="1">
      <c r="B55" s="46" t="s">
        <v>20</v>
      </c>
      <c r="C55" s="21" t="s">
        <v>91</v>
      </c>
      <c r="D55" s="48" t="s">
        <v>92</v>
      </c>
      <c r="E55" s="23"/>
      <c r="F55" s="23"/>
      <c r="G55" s="60">
        <f>G56</f>
        <v>66</v>
      </c>
      <c r="H55" s="60">
        <f>H56+H57</f>
        <v>602</v>
      </c>
      <c r="I55" s="60">
        <f t="shared" si="4"/>
        <v>668</v>
      </c>
      <c r="J55" s="34"/>
    </row>
    <row r="56" spans="2:10" s="11" customFormat="1" ht="132.75" customHeight="1">
      <c r="B56" s="37" t="s">
        <v>19</v>
      </c>
      <c r="C56" s="18" t="s">
        <v>106</v>
      </c>
      <c r="D56" s="29" t="s">
        <v>107</v>
      </c>
      <c r="E56" s="25"/>
      <c r="F56" s="25"/>
      <c r="G56" s="58">
        <v>66</v>
      </c>
      <c r="H56" s="58">
        <v>30</v>
      </c>
      <c r="I56" s="58">
        <f t="shared" si="4"/>
        <v>96</v>
      </c>
      <c r="J56" s="34"/>
    </row>
    <row r="57" spans="2:10" s="11" customFormat="1" ht="132.75" customHeight="1">
      <c r="B57" s="37" t="s">
        <v>19</v>
      </c>
      <c r="C57" s="18" t="s">
        <v>114</v>
      </c>
      <c r="D57" s="29" t="s">
        <v>113</v>
      </c>
      <c r="E57" s="25"/>
      <c r="F57" s="25"/>
      <c r="G57" s="58">
        <v>0</v>
      </c>
      <c r="H57" s="58">
        <f>H58</f>
        <v>572</v>
      </c>
      <c r="I57" s="58">
        <f t="shared" si="4"/>
        <v>572</v>
      </c>
      <c r="J57" s="34"/>
    </row>
    <row r="58" spans="2:10" s="11" customFormat="1" ht="132.75" customHeight="1">
      <c r="B58" s="37" t="s">
        <v>19</v>
      </c>
      <c r="C58" s="18" t="s">
        <v>116</v>
      </c>
      <c r="D58" s="29" t="s">
        <v>115</v>
      </c>
      <c r="E58" s="25"/>
      <c r="F58" s="25"/>
      <c r="G58" s="58">
        <v>0</v>
      </c>
      <c r="H58" s="58">
        <v>572</v>
      </c>
      <c r="I58" s="58">
        <f t="shared" si="4"/>
        <v>572</v>
      </c>
      <c r="J58" s="34"/>
    </row>
    <row r="59" spans="2:10" s="11" customFormat="1" ht="132.75" customHeight="1">
      <c r="B59" s="37" t="s">
        <v>19</v>
      </c>
      <c r="C59" s="18" t="s">
        <v>118</v>
      </c>
      <c r="D59" s="29" t="s">
        <v>117</v>
      </c>
      <c r="E59" s="25"/>
      <c r="F59" s="25"/>
      <c r="G59" s="58">
        <v>0</v>
      </c>
      <c r="H59" s="58">
        <f>H60</f>
        <v>-57.42</v>
      </c>
      <c r="I59" s="58">
        <f t="shared" si="4"/>
        <v>-57.42</v>
      </c>
      <c r="J59" s="34"/>
    </row>
    <row r="60" spans="2:10" s="11" customFormat="1" ht="132.75" customHeight="1">
      <c r="B60" s="37" t="s">
        <v>19</v>
      </c>
      <c r="C60" s="18" t="s">
        <v>120</v>
      </c>
      <c r="D60" s="29" t="s">
        <v>119</v>
      </c>
      <c r="E60" s="25"/>
      <c r="F60" s="25"/>
      <c r="G60" s="58">
        <v>0</v>
      </c>
      <c r="H60" s="58">
        <f>H61</f>
        <v>-57.42</v>
      </c>
      <c r="I60" s="58">
        <f t="shared" si="4"/>
        <v>-57.42</v>
      </c>
      <c r="J60" s="34"/>
    </row>
    <row r="61" spans="2:10" s="11" customFormat="1" ht="132.75" customHeight="1">
      <c r="B61" s="37" t="s">
        <v>19</v>
      </c>
      <c r="C61" s="18" t="s">
        <v>122</v>
      </c>
      <c r="D61" s="29" t="s">
        <v>121</v>
      </c>
      <c r="E61" s="25"/>
      <c r="F61" s="25"/>
      <c r="G61" s="58">
        <v>0</v>
      </c>
      <c r="H61" s="58">
        <v>-57.42</v>
      </c>
      <c r="I61" s="58">
        <f t="shared" si="4"/>
        <v>-57.42</v>
      </c>
      <c r="J61" s="34"/>
    </row>
    <row r="62" spans="2:10" s="8" customFormat="1" ht="37.5" customHeight="1">
      <c r="B62" s="21"/>
      <c r="C62" s="21"/>
      <c r="D62" s="22" t="s">
        <v>67</v>
      </c>
      <c r="E62" s="23" t="e">
        <f>E44+E6</f>
        <v>#REF!</v>
      </c>
      <c r="F62" s="23" t="e">
        <f>F44+F6</f>
        <v>#REF!</v>
      </c>
      <c r="G62" s="57">
        <f>G6+G44+G42</f>
        <v>3897.3999999999996</v>
      </c>
      <c r="H62" s="57">
        <f>H6+H44</f>
        <v>844.58</v>
      </c>
      <c r="I62" s="57">
        <f t="shared" si="4"/>
        <v>4741.98</v>
      </c>
      <c r="J62" s="16"/>
    </row>
    <row r="63" spans="2:10" s="7" customFormat="1" ht="39.75" customHeight="1">
      <c r="B63" s="63"/>
      <c r="C63" s="63"/>
      <c r="D63" s="63"/>
      <c r="E63" s="63"/>
      <c r="F63" s="63"/>
      <c r="G63" s="39"/>
      <c r="H63" s="39"/>
      <c r="I63" s="39"/>
      <c r="J63" s="39"/>
    </row>
    <row r="64" spans="2:6" s="7" customFormat="1" ht="33" customHeight="1">
      <c r="B64" s="64"/>
      <c r="C64" s="64"/>
      <c r="D64" s="64"/>
      <c r="E64" s="64"/>
      <c r="F64" s="64"/>
    </row>
    <row r="65" spans="2:6" s="7" customFormat="1" ht="18">
      <c r="B65" s="12"/>
      <c r="C65" s="13"/>
      <c r="D65" s="13"/>
      <c r="E65" s="13"/>
      <c r="F65" s="13"/>
    </row>
    <row r="66" spans="2:6" ht="12.75" customHeight="1">
      <c r="B66" s="4"/>
      <c r="C66" s="14"/>
      <c r="D66" s="15"/>
      <c r="E66" s="15"/>
      <c r="F66" s="15"/>
    </row>
    <row r="67" spans="2:6" ht="12.75" customHeight="1">
      <c r="B67" s="4"/>
      <c r="C67" s="15"/>
      <c r="D67" s="15"/>
      <c r="E67" s="15"/>
      <c r="F67" s="15"/>
    </row>
    <row r="68" spans="2:6" ht="12.75" customHeight="1">
      <c r="B68" s="4"/>
      <c r="C68" s="14"/>
      <c r="D68" s="15"/>
      <c r="E68" s="15"/>
      <c r="F68" s="15"/>
    </row>
    <row r="69" spans="2:6" ht="12.75">
      <c r="B69" s="4"/>
      <c r="C69" s="15"/>
      <c r="D69" s="15"/>
      <c r="E69" s="15"/>
      <c r="F69" s="15"/>
    </row>
    <row r="70" spans="2:6" ht="26.25" customHeight="1">
      <c r="B70" s="4"/>
      <c r="C70" s="5"/>
      <c r="D70" s="5"/>
      <c r="E70" s="5"/>
      <c r="F70" s="5"/>
    </row>
    <row r="71" ht="12.75">
      <c r="B71" s="4"/>
    </row>
  </sheetData>
  <sheetProtection/>
  <mergeCells count="5">
    <mergeCell ref="B63:F63"/>
    <mergeCell ref="B64:F64"/>
    <mergeCell ref="B3:F3"/>
    <mergeCell ref="G2:I2"/>
    <mergeCell ref="G3:I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2021-05-26T16:30:47Z</cp:lastPrinted>
  <dcterms:created xsi:type="dcterms:W3CDTF">2007-09-12T09:25:25Z</dcterms:created>
  <dcterms:modified xsi:type="dcterms:W3CDTF">2021-05-26T16:39:27Z</dcterms:modified>
  <cp:category/>
  <cp:version/>
  <cp:contentType/>
  <cp:contentStatus/>
</cp:coreProperties>
</file>